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C_causeway\MC Consultancy Ltd\Work Storage\Clients\Derry Strabane Council\Results\"/>
    </mc:Choice>
  </mc:AlternateContent>
  <xr:revisionPtr revIDLastSave="0" documentId="8_{AA6142EB-58B2-46C1-A9BD-9CF4172F60B4}" xr6:coauthVersionLast="47" xr6:coauthVersionMax="47" xr10:uidLastSave="{00000000-0000-0000-0000-000000000000}"/>
  <bookViews>
    <workbookView xWindow="3855" yWindow="2655" windowWidth="34560" windowHeight="18750" xr2:uid="{2B0336E4-570C-4466-8E92-7A394697EB0D}"/>
  </bookViews>
  <sheets>
    <sheet name="HEF_up-to_£30k" sheetId="1" r:id="rId1"/>
    <sheet name="HEF_up-to-£10k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2" l="1"/>
  <c r="I24" i="2"/>
  <c r="H24" i="2"/>
  <c r="G24" i="2"/>
  <c r="D6" i="2"/>
  <c r="I31" i="1"/>
  <c r="G31" i="1"/>
  <c r="I25" i="1"/>
  <c r="H25" i="1"/>
  <c r="G25" i="1"/>
</calcChain>
</file>

<file path=xl/sharedStrings.xml><?xml version="1.0" encoding="utf-8"?>
<sst xmlns="http://schemas.openxmlformats.org/spreadsheetml/2006/main" count="138" uniqueCount="90">
  <si>
    <t xml:space="preserve">Confidential </t>
  </si>
  <si>
    <t>Headline Events Fund up to £30k &amp; NESS</t>
  </si>
  <si>
    <t>Budget                       £205,000.00</t>
  </si>
  <si>
    <t>Derry City &amp; Strabane District Council</t>
  </si>
  <si>
    <t>Budget                       £35,000.00  NESS</t>
  </si>
  <si>
    <t>2026-27</t>
  </si>
  <si>
    <t>Additional NESS       £23,750.00</t>
  </si>
  <si>
    <t>Total                          £263,750.00</t>
  </si>
  <si>
    <t>Festival Organiser</t>
  </si>
  <si>
    <t>Festival Name</t>
  </si>
  <si>
    <t>Eligible 
YES/NO</t>
  </si>
  <si>
    <t>Score</t>
  </si>
  <si>
    <t xml:space="preserve">%                 </t>
  </si>
  <si>
    <t>Amount 
Applied
For  £205K Budget</t>
  </si>
  <si>
    <t xml:space="preserve"> Amount Eligible </t>
  </si>
  <si>
    <t>Award Amount  £205k Budget</t>
  </si>
  <si>
    <t>In Your Space Circus</t>
  </si>
  <si>
    <t>Carnival of Colours 2026</t>
  </si>
  <si>
    <t>Y</t>
  </si>
  <si>
    <t>City of Derry International Choir Festival</t>
  </si>
  <si>
    <t>An Gaeláras</t>
  </si>
  <si>
    <t>IMBLOC International Music Festival</t>
  </si>
  <si>
    <t>The Nerve Centre</t>
  </si>
  <si>
    <t>Foyle Film Festival</t>
  </si>
  <si>
    <t>Gasyard Wall Féile</t>
  </si>
  <si>
    <t>Féile 2026</t>
  </si>
  <si>
    <t>Science Festivals NI</t>
  </si>
  <si>
    <t>NI Science Festival</t>
  </si>
  <si>
    <t>Derg Valley Hospitality Association</t>
  </si>
  <si>
    <t>Fortified 2026</t>
  </si>
  <si>
    <t>Celtronic Derry Ltd</t>
  </si>
  <si>
    <t>All Kinds of Everything</t>
  </si>
  <si>
    <t>Happy Days EIBF Ltd (trading name Arts Over Borders)</t>
  </si>
  <si>
    <t>FrielDays - A Homecoming 2025-2029: 'You Are Now Entering Friel Derry'  (YANEFD)</t>
  </si>
  <si>
    <t>Sole Purpose</t>
  </si>
  <si>
    <t>Festival of Theatre for Social Change</t>
  </si>
  <si>
    <t>Christ Church Parish, Derry</t>
  </si>
  <si>
    <t>Walled City Passion</t>
  </si>
  <si>
    <t>Walled City Marathon</t>
  </si>
  <si>
    <t>Maiden City Festival</t>
  </si>
  <si>
    <t>Maiden City Festival 2026</t>
  </si>
  <si>
    <t>Le Foyer des Artistes (LEF)</t>
  </si>
  <si>
    <t>LE FOYER DES ARTISTES ANNUAL RESIDENCY(2026/7)</t>
  </si>
  <si>
    <t>Cathedral Quarter Initiative</t>
  </si>
  <si>
    <t>Cathedral Quarter Christmas Market 2026</t>
  </si>
  <si>
    <t>Dennett Anglers Association</t>
  </si>
  <si>
    <t>Fips-Mouche World Youth Fly Fishing Championship</t>
  </si>
  <si>
    <t>NESS</t>
  </si>
  <si>
    <t xml:space="preserve">Amount 
Applied
For </t>
  </si>
  <si>
    <t>Award Amount NESS Budget     £58,750.00</t>
  </si>
  <si>
    <t>Northwest Triathlon Club</t>
  </si>
  <si>
    <t>City of Derry Triathlon</t>
  </si>
  <si>
    <t>Other Voices</t>
  </si>
  <si>
    <t>Total Awarded</t>
  </si>
  <si>
    <t xml:space="preserve">Local Events of Scale </t>
  </si>
  <si>
    <t>Budget</t>
  </si>
  <si>
    <t>Headline Events Fund up to £10k</t>
  </si>
  <si>
    <t>Additional Funds</t>
  </si>
  <si>
    <t>Total  Budget</t>
  </si>
  <si>
    <t xml:space="preserve">Amount 
Applied
</t>
  </si>
  <si>
    <t>Award incl. additional funds £28,880.00</t>
  </si>
  <si>
    <t>DfC (tbc)</t>
  </si>
  <si>
    <t>Feis Dhoire Cholmcille</t>
  </si>
  <si>
    <t>North West Cultural Partnership</t>
  </si>
  <si>
    <t>Festival of Flutes</t>
  </si>
  <si>
    <t>Bready &amp; District Ulster Scots Development Association</t>
  </si>
  <si>
    <t>Burns Festival 2027</t>
  </si>
  <si>
    <t>Culmore Community Partnership</t>
  </si>
  <si>
    <t>Culmore Community Festival 2026</t>
  </si>
  <si>
    <t>Obon on the Foyle</t>
  </si>
  <si>
    <t>Foyle Obon Festival 2026</t>
  </si>
  <si>
    <t>Foyle Pride</t>
  </si>
  <si>
    <t>Foyle Pride Festival</t>
  </si>
  <si>
    <t>Allegri</t>
  </si>
  <si>
    <t>Every Voice Festival</t>
  </si>
  <si>
    <t>Stage Beyond Theatre Company</t>
  </si>
  <si>
    <t>Access All Areas: Ghosts of the Past, Voices of Today</t>
  </si>
  <si>
    <t>Music Kin CIC</t>
  </si>
  <si>
    <t>Yes! You Can Sing</t>
  </si>
  <si>
    <t>Strabane Drama Festival</t>
  </si>
  <si>
    <t>Strabane Drama festival</t>
  </si>
  <si>
    <t>University of Atypical for Arts and Disability (Arts and Disability Forum)</t>
  </si>
  <si>
    <t>Bounce Arts Festival 2026</t>
  </si>
  <si>
    <t>Creggan Neighbourhood Partnership</t>
  </si>
  <si>
    <t>A Magical Woodland Christmas</t>
  </si>
  <si>
    <t>Churchtown Community Association</t>
  </si>
  <si>
    <t>Halloween Hoolie on the Hill 2026</t>
  </si>
  <si>
    <t>Derry Theatre Trust TA Millennium Forum Theatre</t>
  </si>
  <si>
    <t>InterAct Youth Arts Festival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</si>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</sst>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£-809]#,##0.00"/>
  </numFmts>
  <fonts count="11" x14ac:knownFonts="1">
    <font>
      <sz val="11"/>
      <color rgb="FF000000"/>
      <name val="Aptos Narrow"/>
      <family val="2"/>
    </font>
    <font>
      <b/>
      <u/>
      <sz val="16"/>
      <color rgb="FFFF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i/>
      <sz val="14"/>
      <color rgb="FF000000"/>
      <name val="Calibri"/>
      <family val="2"/>
    </font>
    <font>
      <b/>
      <sz val="11"/>
      <color rgb="FF000000"/>
      <name val="Aptos Narrow"/>
      <family val="2"/>
    </font>
    <font>
      <sz val="11"/>
      <color rgb="FF747474"/>
      <name val="Aptos Narrow"/>
      <family val="2"/>
    </font>
    <font>
      <b/>
      <sz val="14"/>
      <color rgb="FF000000"/>
      <name val="Aptos Narrow"/>
      <family val="2"/>
    </font>
    <font>
      <sz val="11"/>
      <color rgb="FF000000"/>
      <name val="Calibri"/>
      <family val="2"/>
    </font>
    <font>
      <b/>
      <u/>
      <sz val="16"/>
      <color rgb="FF000000"/>
      <name val="Calibri"/>
      <family val="2"/>
    </font>
    <font>
      <b/>
      <sz val="12"/>
      <color rgb="FF000000"/>
      <name val="Aptos Narrow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CE4D6"/>
        <bgColor rgb="FFFCE4D6"/>
      </patternFill>
    </fill>
    <fill>
      <patternFill patternType="solid">
        <fgColor rgb="FFDDEBF7"/>
        <bgColor rgb="FFDDEBF7"/>
      </patternFill>
    </fill>
    <fill>
      <patternFill patternType="solid">
        <fgColor rgb="FFFFFFCC"/>
        <bgColor rgb="FFFFFFCC"/>
      </patternFill>
    </fill>
    <fill>
      <patternFill patternType="solid">
        <fgColor rgb="FFFCF89E"/>
        <bgColor rgb="FFFCF89E"/>
      </patternFill>
    </fill>
    <fill>
      <patternFill patternType="solid">
        <fgColor rgb="FFFFFF99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FBE2D5"/>
        <bgColor rgb="FFFBE2D5"/>
      </patternFill>
    </fill>
    <fill>
      <patternFill patternType="solid">
        <fgColor rgb="FFC0E6F5"/>
        <bgColor rgb="FFC0E6F5"/>
      </patternFill>
    </fill>
  </fills>
  <borders count="5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left"/>
    </xf>
    <xf numFmtId="164" fontId="3" fillId="2" borderId="1" xfId="0" applyNumberFormat="1" applyFont="1" applyFill="1" applyBorder="1"/>
    <xf numFmtId="164" fontId="3" fillId="2" borderId="2" xfId="0" applyNumberFormat="1" applyFont="1" applyFill="1" applyBorder="1" applyAlignment="1">
      <alignment horizontal="left"/>
    </xf>
    <xf numFmtId="0" fontId="0" fillId="0" borderId="1" xfId="0" applyBorder="1"/>
    <xf numFmtId="164" fontId="2" fillId="3" borderId="1" xfId="0" applyNumberFormat="1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left"/>
    </xf>
    <xf numFmtId="164" fontId="2" fillId="4" borderId="1" xfId="0" applyNumberFormat="1" applyFont="1" applyFill="1" applyBorder="1" applyAlignment="1">
      <alignment horizontal="left"/>
    </xf>
    <xf numFmtId="0" fontId="0" fillId="2" borderId="2" xfId="0" applyFill="1" applyBorder="1" applyAlignment="1">
      <alignment wrapText="1"/>
    </xf>
    <xf numFmtId="0" fontId="2" fillId="0" borderId="3" xfId="0" applyFont="1" applyBorder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wrapText="1"/>
    </xf>
    <xf numFmtId="0" fontId="2" fillId="5" borderId="3" xfId="0" applyFont="1" applyFill="1" applyBorder="1"/>
    <xf numFmtId="0" fontId="4" fillId="0" borderId="3" xfId="0" applyFont="1" applyBorder="1" applyAlignment="1">
      <alignment horizontal="left"/>
    </xf>
    <xf numFmtId="0" fontId="3" fillId="0" borderId="3" xfId="0" applyFont="1" applyBorder="1"/>
    <xf numFmtId="0" fontId="0" fillId="0" borderId="3" xfId="0" applyBorder="1"/>
    <xf numFmtId="0" fontId="3" fillId="6" borderId="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2" fontId="3" fillId="6" borderId="5" xfId="0" applyNumberFormat="1" applyFont="1" applyFill="1" applyBorder="1" applyAlignment="1">
      <alignment horizontal="center" vertical="center" wrapText="1"/>
    </xf>
    <xf numFmtId="164" fontId="3" fillId="6" borderId="5" xfId="0" applyNumberFormat="1" applyFont="1" applyFill="1" applyBorder="1" applyAlignment="1">
      <alignment horizontal="center" vertical="center" wrapText="1"/>
    </xf>
    <xf numFmtId="164" fontId="3" fillId="6" borderId="7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5" fillId="0" borderId="9" xfId="0" applyFont="1" applyBorder="1"/>
    <xf numFmtId="0" fontId="0" fillId="2" borderId="10" xfId="0" applyFill="1" applyBorder="1"/>
    <xf numFmtId="0" fontId="0" fillId="0" borderId="11" xfId="0" applyBorder="1" applyAlignment="1">
      <alignment horizontal="center"/>
    </xf>
    <xf numFmtId="0" fontId="5" fillId="0" borderId="12" xfId="0" applyFon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0" fontId="5" fillId="0" borderId="14" xfId="0" applyFont="1" applyBorder="1"/>
    <xf numFmtId="0" fontId="0" fillId="2" borderId="1" xfId="0" applyFill="1" applyBorder="1"/>
    <xf numFmtId="0" fontId="0" fillId="0" borderId="12" xfId="0" applyBorder="1" applyAlignment="1">
      <alignment horizontal="center"/>
    </xf>
    <xf numFmtId="0" fontId="5" fillId="0" borderId="15" xfId="0" applyFon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5" fillId="0" borderId="15" xfId="0" applyNumberFormat="1" applyFont="1" applyBorder="1" applyAlignment="1">
      <alignment horizontal="center"/>
    </xf>
    <xf numFmtId="0" fontId="5" fillId="0" borderId="17" xfId="0" applyFont="1" applyBorder="1"/>
    <xf numFmtId="164" fontId="0" fillId="0" borderId="18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0" borderId="20" xfId="0" applyFont="1" applyBorder="1"/>
    <xf numFmtId="0" fontId="0" fillId="2" borderId="21" xfId="0" applyFill="1" applyBorder="1"/>
    <xf numFmtId="0" fontId="0" fillId="0" borderId="22" xfId="0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4" fontId="5" fillId="0" borderId="22" xfId="0" applyNumberFormat="1" applyFont="1" applyBorder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5" fillId="0" borderId="10" xfId="0" applyFont="1" applyBorder="1" applyAlignment="1">
      <alignment horizontal="center"/>
    </xf>
    <xf numFmtId="164" fontId="0" fillId="0" borderId="10" xfId="0" applyNumberFormat="1" applyBorder="1" applyAlignment="1">
      <alignment horizontal="center" vertical="center"/>
    </xf>
    <xf numFmtId="164" fontId="6" fillId="0" borderId="23" xfId="0" applyNumberFormat="1" applyFont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0" fillId="0" borderId="14" xfId="0" applyBorder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6" fillId="0" borderId="15" xfId="0" applyNumberFormat="1" applyFont="1" applyBorder="1" applyAlignment="1">
      <alignment horizontal="center"/>
    </xf>
    <xf numFmtId="0" fontId="0" fillId="0" borderId="9" xfId="0" applyBorder="1"/>
    <xf numFmtId="164" fontId="6" fillId="0" borderId="13" xfId="0" applyNumberFormat="1" applyFont="1" applyBorder="1" applyAlignment="1">
      <alignment horizontal="center"/>
    </xf>
    <xf numFmtId="164" fontId="6" fillId="0" borderId="12" xfId="0" applyNumberFormat="1" applyFont="1" applyBorder="1" applyAlignment="1">
      <alignment horizontal="center"/>
    </xf>
    <xf numFmtId="0" fontId="0" fillId="0" borderId="15" xfId="0" applyBorder="1"/>
    <xf numFmtId="164" fontId="6" fillId="0" borderId="16" xfId="0" applyNumberFormat="1" applyFont="1" applyBorder="1" applyAlignment="1">
      <alignment horizontal="center"/>
    </xf>
    <xf numFmtId="0" fontId="0" fillId="0" borderId="17" xfId="0" applyBorder="1"/>
    <xf numFmtId="0" fontId="0" fillId="2" borderId="3" xfId="0" applyFill="1" applyBorder="1"/>
    <xf numFmtId="0" fontId="5" fillId="0" borderId="18" xfId="0" applyFont="1" applyBorder="1" applyAlignment="1">
      <alignment horizontal="center"/>
    </xf>
    <xf numFmtId="164" fontId="6" fillId="0" borderId="19" xfId="0" applyNumberFormat="1" applyFont="1" applyBorder="1" applyAlignment="1">
      <alignment horizontal="center"/>
    </xf>
    <xf numFmtId="0" fontId="0" fillId="0" borderId="19" xfId="0" applyBorder="1"/>
    <xf numFmtId="0" fontId="0" fillId="0" borderId="18" xfId="0" applyBorder="1" applyAlignment="1">
      <alignment horizontal="center"/>
    </xf>
    <xf numFmtId="164" fontId="6" fillId="0" borderId="18" xfId="0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7" xfId="0" applyBorder="1"/>
    <xf numFmtId="0" fontId="0" fillId="0" borderId="25" xfId="0" applyBorder="1"/>
    <xf numFmtId="0" fontId="0" fillId="0" borderId="7" xfId="0" applyBorder="1" applyAlignment="1">
      <alignment horizontal="center"/>
    </xf>
    <xf numFmtId="0" fontId="5" fillId="0" borderId="5" xfId="0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0" fontId="7" fillId="2" borderId="26" xfId="0" applyFont="1" applyFill="1" applyBorder="1"/>
    <xf numFmtId="0" fontId="0" fillId="0" borderId="27" xfId="0" applyBorder="1"/>
    <xf numFmtId="0" fontId="5" fillId="0" borderId="7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164" fontId="5" fillId="0" borderId="27" xfId="0" applyNumberFormat="1" applyFont="1" applyBorder="1" applyAlignment="1">
      <alignment horizontal="center"/>
    </xf>
    <xf numFmtId="164" fontId="3" fillId="6" borderId="26" xfId="0" applyNumberFormat="1" applyFont="1" applyFill="1" applyBorder="1" applyAlignment="1">
      <alignment horizontal="center" vertical="center" wrapText="1"/>
    </xf>
    <xf numFmtId="0" fontId="5" fillId="2" borderId="26" xfId="0" applyFont="1" applyFill="1" applyBorder="1"/>
    <xf numFmtId="0" fontId="0" fillId="0" borderId="28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11" xfId="0" applyNumberFormat="1" applyBorder="1"/>
    <xf numFmtId="0" fontId="0" fillId="0" borderId="29" xfId="0" applyBorder="1" applyAlignment="1">
      <alignment horizontal="center"/>
    </xf>
    <xf numFmtId="0" fontId="0" fillId="2" borderId="7" xfId="0" applyFill="1" applyBorder="1"/>
    <xf numFmtId="0" fontId="0" fillId="2" borderId="30" xfId="0" applyFill="1" applyBorder="1"/>
    <xf numFmtId="0" fontId="0" fillId="0" borderId="31" xfId="0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2" fontId="8" fillId="2" borderId="5" xfId="0" applyNumberFormat="1" applyFont="1" applyFill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164" fontId="6" fillId="2" borderId="7" xfId="0" applyNumberFormat="1" applyFont="1" applyFill="1" applyBorder="1" applyAlignment="1">
      <alignment horizontal="center"/>
    </xf>
    <xf numFmtId="164" fontId="5" fillId="2" borderId="15" xfId="0" applyNumberFormat="1" applyFont="1" applyFill="1" applyBorder="1" applyAlignment="1">
      <alignment horizontal="center"/>
    </xf>
    <xf numFmtId="0" fontId="0" fillId="2" borderId="32" xfId="0" applyFill="1" applyBorder="1"/>
    <xf numFmtId="0" fontId="0" fillId="2" borderId="33" xfId="0" applyFill="1" applyBorder="1"/>
    <xf numFmtId="0" fontId="0" fillId="0" borderId="34" xfId="0" applyBorder="1" applyAlignment="1">
      <alignment horizontal="center"/>
    </xf>
    <xf numFmtId="0" fontId="8" fillId="2" borderId="35" xfId="0" applyFont="1" applyFill="1" applyBorder="1" applyAlignment="1">
      <alignment horizontal="center"/>
    </xf>
    <xf numFmtId="2" fontId="8" fillId="2" borderId="35" xfId="0" applyNumberFormat="1" applyFont="1" applyFill="1" applyBorder="1" applyAlignment="1">
      <alignment horizontal="center"/>
    </xf>
    <xf numFmtId="164" fontId="0" fillId="2" borderId="35" xfId="0" applyNumberFormat="1" applyFill="1" applyBorder="1" applyAlignment="1">
      <alignment horizontal="center"/>
    </xf>
    <xf numFmtId="164" fontId="6" fillId="2" borderId="32" xfId="0" applyNumberFormat="1" applyFont="1" applyFill="1" applyBorder="1" applyAlignment="1">
      <alignment horizontal="center"/>
    </xf>
    <xf numFmtId="164" fontId="5" fillId="2" borderId="18" xfId="0" applyNumberFormat="1" applyFont="1" applyFill="1" applyBorder="1" applyAlignment="1">
      <alignment horizontal="center"/>
    </xf>
    <xf numFmtId="0" fontId="5" fillId="2" borderId="24" xfId="0" applyFont="1" applyFill="1" applyBorder="1"/>
    <xf numFmtId="0" fontId="0" fillId="2" borderId="0" xfId="0" applyFill="1"/>
    <xf numFmtId="0" fontId="0" fillId="0" borderId="36" xfId="0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2" fontId="3" fillId="2" borderId="8" xfId="0" applyNumberFormat="1" applyFont="1" applyFill="1" applyBorder="1" applyAlignment="1">
      <alignment horizontal="center"/>
    </xf>
    <xf numFmtId="164" fontId="5" fillId="2" borderId="35" xfId="0" applyNumberFormat="1" applyFont="1" applyFill="1" applyBorder="1" applyAlignment="1">
      <alignment horizontal="center"/>
    </xf>
    <xf numFmtId="164" fontId="5" fillId="2" borderId="32" xfId="0" applyNumberFormat="1" applyFont="1" applyFill="1" applyBorder="1" applyAlignment="1">
      <alignment horizontal="center"/>
    </xf>
    <xf numFmtId="0" fontId="0" fillId="0" borderId="29" xfId="0" applyBorder="1"/>
    <xf numFmtId="0" fontId="0" fillId="2" borderId="6" xfId="0" applyFill="1" applyBorder="1"/>
    <xf numFmtId="0" fontId="0" fillId="0" borderId="6" xfId="0" applyBorder="1" applyAlignment="1">
      <alignment horizontal="center"/>
    </xf>
    <xf numFmtId="0" fontId="0" fillId="0" borderId="37" xfId="0" applyBorder="1" applyAlignment="1">
      <alignment horizontal="center"/>
    </xf>
    <xf numFmtId="164" fontId="5" fillId="2" borderId="36" xfId="0" applyNumberFormat="1" applyFont="1" applyFill="1" applyBorder="1" applyAlignment="1">
      <alignment horizontal="center"/>
    </xf>
    <xf numFmtId="164" fontId="5" fillId="2" borderId="24" xfId="0" applyNumberFormat="1" applyFont="1" applyFill="1" applyBorder="1" applyAlignment="1">
      <alignment horizontal="center"/>
    </xf>
    <xf numFmtId="164" fontId="5" fillId="2" borderId="8" xfId="0" applyNumberFormat="1" applyFont="1" applyFill="1" applyBorder="1" applyAlignment="1">
      <alignment horizontal="center"/>
    </xf>
    <xf numFmtId="0" fontId="0" fillId="0" borderId="38" xfId="0" applyBorder="1"/>
    <xf numFmtId="164" fontId="5" fillId="0" borderId="31" xfId="0" applyNumberFormat="1" applyFont="1" applyBorder="1" applyAlignment="1">
      <alignment horizontal="center"/>
    </xf>
    <xf numFmtId="164" fontId="5" fillId="7" borderId="39" xfId="0" applyNumberFormat="1" applyFont="1" applyFill="1" applyBorder="1" applyAlignment="1">
      <alignment horizontal="center" wrapText="1"/>
    </xf>
    <xf numFmtId="164" fontId="5" fillId="7" borderId="5" xfId="0" applyNumberFormat="1" applyFont="1" applyFill="1" applyBorder="1" applyAlignment="1">
      <alignment horizontal="center"/>
    </xf>
    <xf numFmtId="0" fontId="9" fillId="0" borderId="3" xfId="0" applyFont="1" applyBorder="1"/>
    <xf numFmtId="0" fontId="2" fillId="0" borderId="40" xfId="0" applyFont="1" applyBorder="1" applyAlignment="1">
      <alignment horizontal="left"/>
    </xf>
    <xf numFmtId="0" fontId="0" fillId="0" borderId="26" xfId="0" applyBorder="1"/>
    <xf numFmtId="0" fontId="10" fillId="7" borderId="37" xfId="0" applyFont="1" applyFill="1" applyBorder="1" applyAlignment="1">
      <alignment horizontal="center"/>
    </xf>
    <xf numFmtId="0" fontId="0" fillId="0" borderId="8" xfId="0" applyBorder="1"/>
    <xf numFmtId="164" fontId="10" fillId="2" borderId="37" xfId="0" applyNumberFormat="1" applyFont="1" applyFill="1" applyBorder="1" applyAlignment="1">
      <alignment horizontal="center"/>
    </xf>
    <xf numFmtId="0" fontId="2" fillId="0" borderId="16" xfId="0" applyFont="1" applyBorder="1" applyAlignment="1">
      <alignment horizontal="left"/>
    </xf>
    <xf numFmtId="0" fontId="7" fillId="0" borderId="5" xfId="0" applyFont="1" applyBorder="1" applyAlignment="1">
      <alignment horizontal="right"/>
    </xf>
    <xf numFmtId="164" fontId="10" fillId="2" borderId="31" xfId="0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164" fontId="10" fillId="8" borderId="36" xfId="0" applyNumberFormat="1" applyFont="1" applyFill="1" applyBorder="1" applyAlignment="1">
      <alignment horizontal="center"/>
    </xf>
    <xf numFmtId="0" fontId="2" fillId="0" borderId="20" xfId="0" applyFont="1" applyBorder="1" applyAlignment="1">
      <alignment horizontal="left"/>
    </xf>
    <xf numFmtId="0" fontId="7" fillId="2" borderId="7" xfId="0" applyFont="1" applyFill="1" applyBorder="1" applyAlignment="1">
      <alignment horizontal="right"/>
    </xf>
    <xf numFmtId="0" fontId="4" fillId="0" borderId="41" xfId="0" applyFont="1" applyBorder="1" applyAlignment="1">
      <alignment horizontal="left"/>
    </xf>
    <xf numFmtId="164" fontId="0" fillId="2" borderId="0" xfId="0" applyNumberFormat="1" applyFill="1" applyAlignment="1">
      <alignment horizontal="center"/>
    </xf>
    <xf numFmtId="0" fontId="0" fillId="0" borderId="5" xfId="0" applyBorder="1" applyAlignment="1">
      <alignment horizontal="center"/>
    </xf>
    <xf numFmtId="0" fontId="2" fillId="7" borderId="31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vertical="center"/>
    </xf>
    <xf numFmtId="0" fontId="3" fillId="7" borderId="31" xfId="0" applyFont="1" applyFill="1" applyBorder="1" applyAlignment="1">
      <alignment horizontal="center" vertical="center" wrapText="1"/>
    </xf>
    <xf numFmtId="2" fontId="3" fillId="7" borderId="7" xfId="0" applyNumberFormat="1" applyFont="1" applyFill="1" applyBorder="1" applyAlignment="1">
      <alignment horizontal="center" vertical="center" wrapText="1"/>
    </xf>
    <xf numFmtId="2" fontId="3" fillId="7" borderId="5" xfId="0" applyNumberFormat="1" applyFont="1" applyFill="1" applyBorder="1" applyAlignment="1">
      <alignment horizontal="center" vertical="center" wrapText="1"/>
    </xf>
    <xf numFmtId="164" fontId="3" fillId="7" borderId="5" xfId="0" applyNumberFormat="1" applyFont="1" applyFill="1" applyBorder="1" applyAlignment="1">
      <alignment horizontal="center" vertical="center" wrapText="1"/>
    </xf>
    <xf numFmtId="164" fontId="3" fillId="9" borderId="29" xfId="0" applyNumberFormat="1" applyFont="1" applyFill="1" applyBorder="1" applyAlignment="1">
      <alignment horizontal="center" vertical="center" wrapText="1"/>
    </xf>
    <xf numFmtId="164" fontId="3" fillId="10" borderId="26" xfId="0" applyNumberFormat="1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vertical="center" wrapText="1"/>
    </xf>
    <xf numFmtId="0" fontId="0" fillId="2" borderId="12" xfId="0" applyFill="1" applyBorder="1"/>
    <xf numFmtId="0" fontId="0" fillId="0" borderId="43" xfId="0" applyBorder="1" applyAlignment="1">
      <alignment horizontal="center"/>
    </xf>
    <xf numFmtId="164" fontId="5" fillId="0" borderId="40" xfId="0" applyNumberFormat="1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44" xfId="0" applyBorder="1" applyAlignment="1">
      <alignment horizontal="center"/>
    </xf>
    <xf numFmtId="164" fontId="5" fillId="0" borderId="16" xfId="0" applyNumberFormat="1" applyFont="1" applyBorder="1" applyAlignment="1">
      <alignment horizontal="center"/>
    </xf>
    <xf numFmtId="0" fontId="0" fillId="0" borderId="15" xfId="0" applyBorder="1" applyAlignment="1">
      <alignment vertical="center"/>
    </xf>
    <xf numFmtId="164" fontId="5" fillId="0" borderId="19" xfId="0" applyNumberFormat="1" applyFont="1" applyBorder="1" applyAlignment="1">
      <alignment horizontal="center"/>
    </xf>
    <xf numFmtId="0" fontId="8" fillId="2" borderId="45" xfId="0" applyFont="1" applyFill="1" applyBorder="1" applyAlignment="1">
      <alignment vertical="center" wrapText="1"/>
    </xf>
    <xf numFmtId="0" fontId="0" fillId="2" borderId="18" xfId="0" applyFill="1" applyBorder="1"/>
    <xf numFmtId="164" fontId="5" fillId="0" borderId="26" xfId="0" applyNumberFormat="1" applyFont="1" applyBorder="1" applyAlignment="1">
      <alignment horizontal="center"/>
    </xf>
    <xf numFmtId="0" fontId="8" fillId="2" borderId="46" xfId="0" applyFont="1" applyFill="1" applyBorder="1" applyAlignment="1">
      <alignment vertical="center" wrapText="1"/>
    </xf>
    <xf numFmtId="164" fontId="5" fillId="0" borderId="23" xfId="0" applyNumberFormat="1" applyFont="1" applyBorder="1" applyAlignment="1">
      <alignment horizontal="center"/>
    </xf>
    <xf numFmtId="0" fontId="8" fillId="2" borderId="47" xfId="0" applyFont="1" applyFill="1" applyBorder="1" applyAlignment="1">
      <alignment vertical="center" wrapText="1"/>
    </xf>
    <xf numFmtId="0" fontId="0" fillId="0" borderId="21" xfId="0" applyBorder="1"/>
    <xf numFmtId="0" fontId="0" fillId="0" borderId="21" xfId="0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6" fillId="0" borderId="21" xfId="0" applyNumberFormat="1" applyFont="1" applyBorder="1" applyAlignment="1">
      <alignment horizontal="center"/>
    </xf>
    <xf numFmtId="164" fontId="0" fillId="0" borderId="48" xfId="0" applyNumberFormat="1" applyBorder="1" applyAlignment="1">
      <alignment horizontal="center"/>
    </xf>
    <xf numFmtId="164" fontId="5" fillId="0" borderId="22" xfId="0" applyNumberFormat="1" applyFont="1" applyBorder="1" applyAlignment="1">
      <alignment horizontal="center"/>
    </xf>
    <xf numFmtId="0" fontId="8" fillId="2" borderId="44" xfId="0" applyFont="1" applyFill="1" applyBorder="1" applyAlignment="1">
      <alignment vertical="center" wrapText="1"/>
    </xf>
    <xf numFmtId="0" fontId="0" fillId="0" borderId="12" xfId="0" applyBorder="1"/>
    <xf numFmtId="0" fontId="8" fillId="2" borderId="49" xfId="0" applyFont="1" applyFill="1" applyBorder="1" applyAlignment="1">
      <alignment vertical="center" wrapText="1"/>
    </xf>
    <xf numFmtId="0" fontId="0" fillId="0" borderId="22" xfId="0" applyBorder="1" applyAlignment="1">
      <alignment vertical="center"/>
    </xf>
    <xf numFmtId="0" fontId="0" fillId="0" borderId="10" xfId="0" applyBorder="1"/>
    <xf numFmtId="0" fontId="0" fillId="0" borderId="23" xfId="0" applyBorder="1" applyAlignment="1">
      <alignment horizontal="center"/>
    </xf>
    <xf numFmtId="164" fontId="5" fillId="0" borderId="32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8" borderId="5" xfId="0" applyFont="1" applyFill="1" applyBorder="1" applyAlignment="1">
      <alignment horizontal="center"/>
    </xf>
    <xf numFmtId="164" fontId="5" fillId="8" borderId="5" xfId="0" applyNumberFormat="1" applyFont="1" applyFill="1" applyBorder="1" applyAlignment="1">
      <alignment horizontal="center"/>
    </xf>
    <xf numFmtId="164" fontId="5" fillId="0" borderId="7" xfId="0" applyNumberFormat="1" applyFont="1" applyBorder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20EFC-0A87-4C94-98A7-FFC79497EE40}">
  <sheetPr>
    <pageSetUpPr fitToPage="1"/>
  </sheetPr>
  <dimension ref="A1:I33"/>
  <sheetViews>
    <sheetView tabSelected="1" workbookViewId="0"/>
  </sheetViews>
  <sheetFormatPr defaultRowHeight="15" x14ac:dyDescent="0.25"/>
  <cols>
    <col min="1" max="1" width="6.140625" style="1" customWidth="1"/>
    <col min="2" max="2" width="43.85546875" customWidth="1"/>
    <col min="3" max="3" width="53.7109375" customWidth="1"/>
    <col min="4" max="4" width="11.140625" customWidth="1"/>
    <col min="5" max="6" width="9.140625" customWidth="1"/>
    <col min="7" max="7" width="13.5703125" customWidth="1"/>
    <col min="8" max="8" width="13.7109375" customWidth="1"/>
    <col min="9" max="9" width="15.42578125" customWidth="1"/>
    <col min="10" max="10" width="9.140625" customWidth="1"/>
  </cols>
  <sheetData>
    <row r="1" spans="1:9" ht="21" x14ac:dyDescent="0.35">
      <c r="B1" s="2" t="s">
        <v>0</v>
      </c>
    </row>
    <row r="2" spans="1:9" ht="15.75" x14ac:dyDescent="0.25">
      <c r="B2" s="3"/>
      <c r="C2" s="4"/>
      <c r="D2" s="5"/>
      <c r="E2" s="6"/>
      <c r="F2" s="6"/>
      <c r="G2" s="6"/>
      <c r="H2" s="6"/>
      <c r="I2" s="6"/>
    </row>
    <row r="3" spans="1:9" ht="15.75" x14ac:dyDescent="0.25">
      <c r="B3" s="3" t="s">
        <v>1</v>
      </c>
      <c r="C3" s="7" t="s">
        <v>2</v>
      </c>
      <c r="D3" s="5"/>
      <c r="E3" s="8"/>
      <c r="F3" s="6"/>
      <c r="G3" s="3"/>
      <c r="H3" s="6"/>
      <c r="I3" s="6"/>
    </row>
    <row r="4" spans="1:9" ht="15.75" x14ac:dyDescent="0.25">
      <c r="B4" s="3" t="s">
        <v>3</v>
      </c>
      <c r="C4" s="9" t="s">
        <v>4</v>
      </c>
      <c r="D4" s="10"/>
      <c r="E4" s="8"/>
      <c r="F4" s="6"/>
      <c r="G4" s="6"/>
      <c r="H4" s="6"/>
      <c r="I4" s="6"/>
    </row>
    <row r="5" spans="1:9" ht="15.75" x14ac:dyDescent="0.25">
      <c r="B5" s="11" t="s">
        <v>5</v>
      </c>
      <c r="C5" s="12" t="s">
        <v>6</v>
      </c>
      <c r="D5" s="13"/>
      <c r="E5" s="6"/>
      <c r="F5" s="6"/>
      <c r="G5" s="6"/>
      <c r="H5" s="6"/>
      <c r="I5" s="6"/>
    </row>
    <row r="6" spans="1:9" ht="15.75" x14ac:dyDescent="0.25">
      <c r="B6" s="11"/>
      <c r="C6" s="14" t="s">
        <v>7</v>
      </c>
      <c r="D6" s="13"/>
      <c r="E6" s="6"/>
      <c r="F6" s="6"/>
      <c r="G6" s="6"/>
      <c r="H6" s="6"/>
      <c r="I6" s="6"/>
    </row>
    <row r="7" spans="1:9" ht="18.75" x14ac:dyDescent="0.3">
      <c r="B7" s="15"/>
      <c r="C7" s="16"/>
      <c r="D7" s="13"/>
      <c r="E7" s="17"/>
      <c r="F7" s="17"/>
      <c r="G7" s="17"/>
      <c r="H7" s="17"/>
      <c r="I7" s="17"/>
    </row>
    <row r="8" spans="1:9" ht="60" x14ac:dyDescent="0.25">
      <c r="B8" s="18" t="s">
        <v>8</v>
      </c>
      <c r="C8" s="19" t="s">
        <v>9</v>
      </c>
      <c r="D8" s="20" t="s">
        <v>10</v>
      </c>
      <c r="E8" s="21" t="s">
        <v>11</v>
      </c>
      <c r="F8" s="21" t="s">
        <v>12</v>
      </c>
      <c r="G8" s="22" t="s">
        <v>13</v>
      </c>
      <c r="H8" s="23" t="s">
        <v>14</v>
      </c>
      <c r="I8" s="22" t="s">
        <v>15</v>
      </c>
    </row>
    <row r="9" spans="1:9" x14ac:dyDescent="0.25">
      <c r="A9" s="24">
        <v>1</v>
      </c>
      <c r="B9" s="25" t="s">
        <v>16</v>
      </c>
      <c r="C9" s="26" t="s">
        <v>17</v>
      </c>
      <c r="D9" s="27" t="s">
        <v>18</v>
      </c>
      <c r="E9" s="28">
        <v>108</v>
      </c>
      <c r="F9" s="28">
        <v>98.18</v>
      </c>
      <c r="G9" s="29">
        <v>30000</v>
      </c>
      <c r="H9" s="30">
        <v>29454</v>
      </c>
      <c r="I9" s="31">
        <v>29454</v>
      </c>
    </row>
    <row r="10" spans="1:9" x14ac:dyDescent="0.25">
      <c r="A10" s="24">
        <v>2</v>
      </c>
      <c r="B10" s="32" t="s">
        <v>19</v>
      </c>
      <c r="C10" s="33" t="s">
        <v>19</v>
      </c>
      <c r="D10" s="34" t="s">
        <v>18</v>
      </c>
      <c r="E10" s="35">
        <v>100</v>
      </c>
      <c r="F10" s="35">
        <v>90.9</v>
      </c>
      <c r="G10" s="36">
        <v>30000</v>
      </c>
      <c r="H10" s="37">
        <v>27270</v>
      </c>
      <c r="I10" s="38">
        <v>27270</v>
      </c>
    </row>
    <row r="11" spans="1:9" x14ac:dyDescent="0.25">
      <c r="A11" s="24">
        <v>3</v>
      </c>
      <c r="B11" s="32" t="s">
        <v>20</v>
      </c>
      <c r="C11" s="33" t="s">
        <v>21</v>
      </c>
      <c r="D11" s="34" t="s">
        <v>18</v>
      </c>
      <c r="E11" s="35">
        <v>100</v>
      </c>
      <c r="F11" s="35">
        <v>90.9</v>
      </c>
      <c r="G11" s="36">
        <v>30000</v>
      </c>
      <c r="H11" s="37">
        <v>27270</v>
      </c>
      <c r="I11" s="38">
        <v>27270</v>
      </c>
    </row>
    <row r="12" spans="1:9" x14ac:dyDescent="0.25">
      <c r="A12" s="24">
        <v>4</v>
      </c>
      <c r="B12" s="32" t="s">
        <v>22</v>
      </c>
      <c r="C12" s="33" t="s">
        <v>23</v>
      </c>
      <c r="D12" s="34" t="s">
        <v>18</v>
      </c>
      <c r="E12" s="35">
        <v>99.5</v>
      </c>
      <c r="F12" s="35">
        <v>90.54</v>
      </c>
      <c r="G12" s="36">
        <v>30000</v>
      </c>
      <c r="H12" s="37">
        <v>27162</v>
      </c>
      <c r="I12" s="38">
        <v>27162</v>
      </c>
    </row>
    <row r="13" spans="1:9" x14ac:dyDescent="0.25">
      <c r="A13" s="24">
        <v>5</v>
      </c>
      <c r="B13" s="32" t="s">
        <v>24</v>
      </c>
      <c r="C13" s="33" t="s">
        <v>25</v>
      </c>
      <c r="D13" s="34" t="s">
        <v>18</v>
      </c>
      <c r="E13" s="35">
        <v>98</v>
      </c>
      <c r="F13" s="35">
        <v>89.09</v>
      </c>
      <c r="G13" s="36">
        <v>30000</v>
      </c>
      <c r="H13" s="37">
        <v>26727</v>
      </c>
      <c r="I13" s="38">
        <v>26727</v>
      </c>
    </row>
    <row r="14" spans="1:9" x14ac:dyDescent="0.25">
      <c r="A14" s="24">
        <v>6</v>
      </c>
      <c r="B14" s="39" t="s">
        <v>26</v>
      </c>
      <c r="C14" s="33" t="s">
        <v>27</v>
      </c>
      <c r="D14" s="34" t="s">
        <v>18</v>
      </c>
      <c r="E14" s="35">
        <v>95</v>
      </c>
      <c r="F14" s="35">
        <v>86.36</v>
      </c>
      <c r="G14" s="40">
        <v>30000</v>
      </c>
      <c r="H14" s="41">
        <v>25908</v>
      </c>
      <c r="I14" s="38">
        <v>25908</v>
      </c>
    </row>
    <row r="15" spans="1:9" x14ac:dyDescent="0.25">
      <c r="A15" s="24">
        <v>7</v>
      </c>
      <c r="B15" s="32" t="s">
        <v>28</v>
      </c>
      <c r="C15" s="33" t="s">
        <v>29</v>
      </c>
      <c r="D15" s="34" t="s">
        <v>18</v>
      </c>
      <c r="E15" s="42">
        <v>90.5</v>
      </c>
      <c r="F15" s="42">
        <v>82.27</v>
      </c>
      <c r="G15" s="36">
        <v>30000</v>
      </c>
      <c r="H15" s="37">
        <v>24681</v>
      </c>
      <c r="I15" s="38">
        <v>20604.5</v>
      </c>
    </row>
    <row r="16" spans="1:9" thickBot="1" x14ac:dyDescent="0.25">
      <c r="A16" s="24">
        <v>8</v>
      </c>
      <c r="B16" s="43" t="s">
        <v>30</v>
      </c>
      <c r="C16" s="44" t="s">
        <v>31</v>
      </c>
      <c r="D16" s="45" t="s">
        <v>18</v>
      </c>
      <c r="E16" s="46">
        <v>90.5</v>
      </c>
      <c r="F16" s="46">
        <v>82.27</v>
      </c>
      <c r="G16" s="47">
        <v>30000</v>
      </c>
      <c r="H16" s="48">
        <v>24681</v>
      </c>
      <c r="I16" s="49">
        <v>20604.5</v>
      </c>
    </row>
    <row r="17" spans="1:9" ht="30" x14ac:dyDescent="0.25">
      <c r="A17" s="24">
        <v>9</v>
      </c>
      <c r="B17" s="50" t="s">
        <v>32</v>
      </c>
      <c r="C17" s="51" t="s">
        <v>33</v>
      </c>
      <c r="D17" s="52" t="s">
        <v>18</v>
      </c>
      <c r="E17" s="53">
        <v>90</v>
      </c>
      <c r="F17" s="53">
        <v>81.81</v>
      </c>
      <c r="G17" s="54">
        <v>28000</v>
      </c>
      <c r="H17" s="55">
        <v>22906.799999999999</v>
      </c>
      <c r="I17" s="56"/>
    </row>
    <row r="18" spans="1:9" x14ac:dyDescent="0.25">
      <c r="A18" s="24">
        <v>10</v>
      </c>
      <c r="B18" s="57" t="s">
        <v>34</v>
      </c>
      <c r="C18" s="33" t="s">
        <v>35</v>
      </c>
      <c r="D18" s="58" t="s">
        <v>18</v>
      </c>
      <c r="E18" s="59">
        <v>80</v>
      </c>
      <c r="F18" s="59">
        <v>72.72</v>
      </c>
      <c r="G18" s="60">
        <v>29880</v>
      </c>
      <c r="H18" s="61">
        <v>21728.74</v>
      </c>
      <c r="I18" s="62"/>
    </row>
    <row r="19" spans="1:9" x14ac:dyDescent="0.25">
      <c r="A19" s="24">
        <v>11</v>
      </c>
      <c r="B19" s="63" t="s">
        <v>36</v>
      </c>
      <c r="C19" s="26" t="s">
        <v>37</v>
      </c>
      <c r="D19" s="34" t="s">
        <v>18</v>
      </c>
      <c r="E19" s="28">
        <v>78.5</v>
      </c>
      <c r="F19" s="28">
        <v>71.36</v>
      </c>
      <c r="G19" s="29">
        <v>30000</v>
      </c>
      <c r="H19" s="64">
        <v>21408</v>
      </c>
      <c r="I19" s="65"/>
    </row>
    <row r="20" spans="1:9" x14ac:dyDescent="0.25">
      <c r="A20" s="24">
        <v>12</v>
      </c>
      <c r="B20" s="57" t="s">
        <v>38</v>
      </c>
      <c r="C20" s="66" t="s">
        <v>38</v>
      </c>
      <c r="D20" s="34" t="s">
        <v>18</v>
      </c>
      <c r="E20" s="35">
        <v>77</v>
      </c>
      <c r="F20" s="35">
        <v>70</v>
      </c>
      <c r="G20" s="36">
        <v>29826.9</v>
      </c>
      <c r="H20" s="67">
        <v>20878.2</v>
      </c>
      <c r="I20" s="62"/>
    </row>
    <row r="21" spans="1:9" x14ac:dyDescent="0.25">
      <c r="A21" s="24">
        <v>13</v>
      </c>
      <c r="B21" s="57" t="s">
        <v>39</v>
      </c>
      <c r="C21" s="33" t="s">
        <v>40</v>
      </c>
      <c r="D21" s="34" t="s">
        <v>18</v>
      </c>
      <c r="E21" s="35">
        <v>76.5</v>
      </c>
      <c r="F21" s="35">
        <v>69.540000000000006</v>
      </c>
      <c r="G21" s="36">
        <v>30000</v>
      </c>
      <c r="H21" s="67">
        <v>20862</v>
      </c>
      <c r="I21" s="62"/>
    </row>
    <row r="22" spans="1:9" x14ac:dyDescent="0.25">
      <c r="A22" s="24">
        <v>14</v>
      </c>
      <c r="B22" s="57" t="s">
        <v>41</v>
      </c>
      <c r="C22" s="33" t="s">
        <v>42</v>
      </c>
      <c r="D22" s="34" t="s">
        <v>18</v>
      </c>
      <c r="E22" s="35">
        <v>74.5</v>
      </c>
      <c r="F22" s="35">
        <v>67.72</v>
      </c>
      <c r="G22" s="36">
        <v>30000</v>
      </c>
      <c r="H22" s="67">
        <v>20316</v>
      </c>
      <c r="I22" s="62"/>
    </row>
    <row r="23" spans="1:9" x14ac:dyDescent="0.25">
      <c r="A23" s="24">
        <v>15</v>
      </c>
      <c r="B23" s="68" t="s">
        <v>43</v>
      </c>
      <c r="C23" s="69" t="s">
        <v>44</v>
      </c>
      <c r="D23" s="24" t="s">
        <v>18</v>
      </c>
      <c r="E23" s="70">
        <v>70</v>
      </c>
      <c r="F23" s="70">
        <v>63.64</v>
      </c>
      <c r="G23" s="40">
        <v>30000</v>
      </c>
      <c r="H23" s="71">
        <v>19092</v>
      </c>
      <c r="I23" s="62"/>
    </row>
    <row r="24" spans="1:9" thickBot="1" x14ac:dyDescent="0.25">
      <c r="A24" s="24">
        <v>16</v>
      </c>
      <c r="B24" s="72" t="s">
        <v>45</v>
      </c>
      <c r="C24" s="69" t="s">
        <v>46</v>
      </c>
      <c r="D24" s="73" t="s">
        <v>18</v>
      </c>
      <c r="E24" s="70">
        <v>60.5</v>
      </c>
      <c r="F24" s="70">
        <v>55</v>
      </c>
      <c r="G24" s="40">
        <v>27700</v>
      </c>
      <c r="H24" s="71">
        <v>15235</v>
      </c>
      <c r="I24" s="74"/>
    </row>
    <row r="25" spans="1:9" thickBot="1" x14ac:dyDescent="0.25">
      <c r="A25" s="75"/>
      <c r="B25" s="76"/>
      <c r="C25" s="77"/>
      <c r="D25" s="78"/>
      <c r="E25" s="79"/>
      <c r="F25" s="79"/>
      <c r="G25" s="80">
        <f>SUM(G9:G24)</f>
        <v>475406.9</v>
      </c>
      <c r="H25" s="81">
        <f>SUM(H9:H24)</f>
        <v>375579.74</v>
      </c>
      <c r="I25" s="80">
        <f>SUM(I9:I24)</f>
        <v>205000</v>
      </c>
    </row>
    <row r="26" spans="1:9" ht="18.75" x14ac:dyDescent="0.3">
      <c r="A26" s="75"/>
      <c r="B26" s="82" t="s">
        <v>47</v>
      </c>
      <c r="C26" s="83"/>
      <c r="D26" s="1"/>
      <c r="E26" s="84"/>
      <c r="F26" s="85"/>
      <c r="G26" s="86"/>
      <c r="H26" s="86"/>
      <c r="I26" s="80"/>
    </row>
    <row r="27" spans="1:9" ht="45" x14ac:dyDescent="0.25">
      <c r="A27" s="75"/>
      <c r="B27" s="18" t="s">
        <v>8</v>
      </c>
      <c r="C27" s="19" t="s">
        <v>9</v>
      </c>
      <c r="D27" s="20" t="s">
        <v>10</v>
      </c>
      <c r="E27" s="21" t="s">
        <v>11</v>
      </c>
      <c r="F27" s="21" t="s">
        <v>12</v>
      </c>
      <c r="G27" s="22" t="s">
        <v>48</v>
      </c>
      <c r="H27" s="23" t="s">
        <v>14</v>
      </c>
      <c r="I27" s="87" t="s">
        <v>49</v>
      </c>
    </row>
    <row r="28" spans="1:9" thickBot="1" x14ac:dyDescent="0.25">
      <c r="A28" s="75"/>
      <c r="B28" s="88"/>
      <c r="C28" s="89"/>
      <c r="D28" s="90"/>
      <c r="E28" s="90"/>
      <c r="F28" s="90"/>
      <c r="G28" s="91"/>
      <c r="H28" s="92"/>
      <c r="I28" s="93"/>
    </row>
    <row r="29" spans="1:9" thickBot="1" x14ac:dyDescent="0.25">
      <c r="A29" s="94"/>
      <c r="B29" s="95" t="s">
        <v>50</v>
      </c>
      <c r="C29" s="96" t="s">
        <v>51</v>
      </c>
      <c r="D29" s="97" t="s">
        <v>18</v>
      </c>
      <c r="E29" s="98">
        <v>82.5</v>
      </c>
      <c r="F29" s="99">
        <v>75</v>
      </c>
      <c r="G29" s="100">
        <v>30000</v>
      </c>
      <c r="H29" s="101">
        <v>30000</v>
      </c>
      <c r="I29" s="102">
        <v>25000</v>
      </c>
    </row>
    <row r="30" spans="1:9" thickBot="1" x14ac:dyDescent="0.25">
      <c r="B30" s="103" t="s">
        <v>52</v>
      </c>
      <c r="C30" s="104"/>
      <c r="D30" s="105"/>
      <c r="E30" s="106"/>
      <c r="F30" s="107"/>
      <c r="G30" s="108">
        <v>50000</v>
      </c>
      <c r="H30" s="109">
        <v>50000</v>
      </c>
      <c r="I30" s="110">
        <v>33750</v>
      </c>
    </row>
    <row r="31" spans="1:9" thickBot="1" x14ac:dyDescent="0.25">
      <c r="B31" s="111"/>
      <c r="C31" s="112"/>
      <c r="D31" s="113"/>
      <c r="E31" s="114"/>
      <c r="F31" s="115"/>
      <c r="G31" s="116">
        <f>SUM(G29:G30)</f>
        <v>80000</v>
      </c>
      <c r="H31" s="117">
        <v>80000</v>
      </c>
      <c r="I31" s="80">
        <f>SUM(I28:I30)</f>
        <v>58750</v>
      </c>
    </row>
    <row r="32" spans="1:9" thickBot="1" x14ac:dyDescent="0.25">
      <c r="B32" s="118"/>
      <c r="C32" s="119"/>
      <c r="D32" s="120"/>
      <c r="E32" s="120"/>
      <c r="F32" s="121"/>
      <c r="G32" s="122"/>
      <c r="H32" s="123"/>
      <c r="I32" s="124"/>
    </row>
    <row r="33" spans="2:9" thickBot="1" x14ac:dyDescent="0.25">
      <c r="B33" s="125"/>
      <c r="C33" s="77"/>
      <c r="D33" s="77"/>
      <c r="E33" s="77"/>
      <c r="F33" s="77"/>
      <c r="G33" s="126"/>
      <c r="H33" s="127" t="s">
        <v>53</v>
      </c>
      <c r="I33" s="128">
        <v>263750</v>
      </c>
    </row>
  </sheetData>
  <pageMargins left="0.70000000000000007" right="0.70000000000000007" top="0.75" bottom="0.75" header="0.30000000000000004" footer="0.30000000000000004"/>
  <pageSetup paperSize="0" fitToHeight="0" orientation="landscape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34305-B9B6-4995-9134-EB5F5A007312}">
  <sheetPr>
    <pageSetUpPr fitToPage="1"/>
  </sheetPr>
  <dimension ref="A1:J39"/>
  <sheetViews>
    <sheetView workbookViewId="0"/>
  </sheetViews>
  <sheetFormatPr defaultRowHeight="14.45" x14ac:dyDescent="0.25"/>
  <cols>
    <col min="1" max="1" width="7" style="1" customWidth="1"/>
    <col min="2" max="2" width="40.5703125" customWidth="1"/>
    <col min="3" max="3" width="49.7109375" customWidth="1"/>
    <col min="4" max="4" width="16.85546875" style="1" customWidth="1"/>
    <col min="5" max="5" width="9.140625" customWidth="1"/>
    <col min="6" max="6" width="11.85546875" customWidth="1"/>
    <col min="7" max="10" width="16.42578125" style="1" customWidth="1"/>
    <col min="11" max="11" width="9.140625" customWidth="1"/>
  </cols>
  <sheetData>
    <row r="1" spans="1:10" ht="21" x14ac:dyDescent="0.35">
      <c r="B1" s="2" t="s">
        <v>0</v>
      </c>
    </row>
    <row r="2" spans="1:10" ht="21" x14ac:dyDescent="0.35">
      <c r="B2" s="129" t="s">
        <v>54</v>
      </c>
    </row>
    <row r="3" spans="1:10" ht="15.75" x14ac:dyDescent="0.25">
      <c r="B3" s="130"/>
      <c r="C3" s="131"/>
      <c r="D3" s="132" t="s">
        <v>55</v>
      </c>
    </row>
    <row r="4" spans="1:10" ht="15.75" x14ac:dyDescent="0.25">
      <c r="B4" s="130" t="s">
        <v>56</v>
      </c>
      <c r="C4" s="133"/>
      <c r="D4" s="134">
        <v>35450</v>
      </c>
    </row>
    <row r="5" spans="1:10" ht="18.75" x14ac:dyDescent="0.3">
      <c r="B5" s="135" t="s">
        <v>3</v>
      </c>
      <c r="C5" s="136" t="s">
        <v>57</v>
      </c>
      <c r="D5" s="137">
        <v>11250</v>
      </c>
    </row>
    <row r="6" spans="1:10" ht="18.75" x14ac:dyDescent="0.3">
      <c r="B6" s="138" t="s">
        <v>5</v>
      </c>
      <c r="C6" s="139" t="s">
        <v>58</v>
      </c>
      <c r="D6" s="140">
        <f>SUM(D4:D5)</f>
        <v>46700</v>
      </c>
    </row>
    <row r="7" spans="1:10" ht="18.75" x14ac:dyDescent="0.3">
      <c r="B7" s="141"/>
      <c r="C7" s="142"/>
      <c r="D7" s="137"/>
    </row>
    <row r="8" spans="1:10" ht="18.75" x14ac:dyDescent="0.3">
      <c r="B8" s="143"/>
      <c r="C8" s="112"/>
      <c r="D8" s="144"/>
    </row>
    <row r="9" spans="1:10" ht="45" x14ac:dyDescent="0.25">
      <c r="A9" s="145"/>
      <c r="B9" s="146" t="s">
        <v>8</v>
      </c>
      <c r="C9" s="147" t="s">
        <v>8</v>
      </c>
      <c r="D9" s="148" t="s">
        <v>10</v>
      </c>
      <c r="E9" s="149" t="s">
        <v>11</v>
      </c>
      <c r="F9" s="150" t="s">
        <v>12</v>
      </c>
      <c r="G9" s="151" t="s">
        <v>59</v>
      </c>
      <c r="H9" s="151" t="s">
        <v>14</v>
      </c>
      <c r="I9" s="152" t="s">
        <v>60</v>
      </c>
      <c r="J9" s="153" t="s">
        <v>61</v>
      </c>
    </row>
    <row r="10" spans="1:10" ht="15" x14ac:dyDescent="0.25">
      <c r="A10" s="34">
        <v>1</v>
      </c>
      <c r="B10" s="154" t="s">
        <v>62</v>
      </c>
      <c r="C10" s="155" t="s">
        <v>62</v>
      </c>
      <c r="D10" s="156" t="s">
        <v>18</v>
      </c>
      <c r="E10" s="27">
        <v>102</v>
      </c>
      <c r="F10" s="34">
        <v>93</v>
      </c>
      <c r="G10" s="29">
        <v>10000</v>
      </c>
      <c r="H10" s="30">
        <v>9300</v>
      </c>
      <c r="I10" s="157">
        <v>9300</v>
      </c>
      <c r="J10" s="36"/>
    </row>
    <row r="11" spans="1:10" ht="15" x14ac:dyDescent="0.25">
      <c r="A11" s="158">
        <v>2</v>
      </c>
      <c r="B11" s="154" t="s">
        <v>63</v>
      </c>
      <c r="C11" s="66" t="s">
        <v>64</v>
      </c>
      <c r="D11" s="159" t="s">
        <v>18</v>
      </c>
      <c r="E11" s="158">
        <v>86</v>
      </c>
      <c r="F11" s="158">
        <v>78</v>
      </c>
      <c r="G11" s="36">
        <v>10000</v>
      </c>
      <c r="H11" s="37">
        <v>7800</v>
      </c>
      <c r="I11" s="160">
        <v>7800</v>
      </c>
      <c r="J11" s="36"/>
    </row>
    <row r="12" spans="1:10" ht="30" x14ac:dyDescent="0.25">
      <c r="A12" s="158">
        <v>3</v>
      </c>
      <c r="B12" s="154" t="s">
        <v>65</v>
      </c>
      <c r="C12" s="161" t="s">
        <v>66</v>
      </c>
      <c r="D12" s="159" t="s">
        <v>18</v>
      </c>
      <c r="E12" s="158">
        <v>84</v>
      </c>
      <c r="F12" s="158">
        <v>76</v>
      </c>
      <c r="G12" s="36">
        <v>10000</v>
      </c>
      <c r="H12" s="37">
        <v>7600</v>
      </c>
      <c r="I12" s="162">
        <v>7600</v>
      </c>
      <c r="J12" s="40"/>
    </row>
    <row r="13" spans="1:10" ht="15" thickBot="1" x14ac:dyDescent="0.25">
      <c r="A13" s="158">
        <v>4</v>
      </c>
      <c r="B13" s="163" t="s">
        <v>67</v>
      </c>
      <c r="C13" s="164" t="s">
        <v>68</v>
      </c>
      <c r="D13" s="113" t="s">
        <v>18</v>
      </c>
      <c r="E13" s="73">
        <v>83</v>
      </c>
      <c r="F13" s="73">
        <v>75.5</v>
      </c>
      <c r="G13" s="40">
        <v>10000</v>
      </c>
      <c r="H13" s="41">
        <v>7500</v>
      </c>
      <c r="I13" s="80">
        <v>4180</v>
      </c>
      <c r="J13" s="165">
        <v>3320</v>
      </c>
    </row>
    <row r="14" spans="1:10" ht="15" x14ac:dyDescent="0.25">
      <c r="A14" s="158">
        <v>5</v>
      </c>
      <c r="B14" s="166" t="s">
        <v>69</v>
      </c>
      <c r="C14" s="6" t="s">
        <v>70</v>
      </c>
      <c r="D14" s="58" t="s">
        <v>18</v>
      </c>
      <c r="E14" s="58">
        <v>81</v>
      </c>
      <c r="F14" s="58">
        <v>74</v>
      </c>
      <c r="G14" s="60">
        <v>10000</v>
      </c>
      <c r="H14" s="60">
        <v>7400</v>
      </c>
      <c r="I14" s="167"/>
      <c r="J14" s="38">
        <v>7400</v>
      </c>
    </row>
    <row r="15" spans="1:10" ht="15" thickBot="1" x14ac:dyDescent="0.25">
      <c r="A15" s="158">
        <v>6</v>
      </c>
      <c r="B15" s="168" t="s">
        <v>71</v>
      </c>
      <c r="C15" s="169" t="s">
        <v>72</v>
      </c>
      <c r="D15" s="170" t="s">
        <v>18</v>
      </c>
      <c r="E15" s="170">
        <v>78</v>
      </c>
      <c r="F15" s="170">
        <v>71</v>
      </c>
      <c r="G15" s="171">
        <v>10000</v>
      </c>
      <c r="H15" s="172">
        <v>7100</v>
      </c>
      <c r="I15" s="173"/>
      <c r="J15" s="174">
        <v>7100</v>
      </c>
    </row>
    <row r="16" spans="1:10" ht="15" x14ac:dyDescent="0.25">
      <c r="A16" s="158">
        <v>7</v>
      </c>
      <c r="B16" s="175" t="s">
        <v>73</v>
      </c>
      <c r="C16" s="176" t="s">
        <v>74</v>
      </c>
      <c r="D16" s="159" t="s">
        <v>18</v>
      </c>
      <c r="E16" s="34">
        <v>77</v>
      </c>
      <c r="F16" s="34">
        <v>70</v>
      </c>
      <c r="G16" s="29">
        <v>10000</v>
      </c>
      <c r="H16" s="65">
        <v>7000</v>
      </c>
      <c r="I16" s="30"/>
      <c r="J16" s="29"/>
    </row>
    <row r="17" spans="1:10" ht="15" x14ac:dyDescent="0.25">
      <c r="A17" s="158">
        <v>8</v>
      </c>
      <c r="B17" s="154" t="s">
        <v>75</v>
      </c>
      <c r="C17" s="66" t="s">
        <v>76</v>
      </c>
      <c r="D17" s="159" t="s">
        <v>18</v>
      </c>
      <c r="E17" s="158">
        <v>74</v>
      </c>
      <c r="F17" s="158">
        <v>67</v>
      </c>
      <c r="G17" s="36">
        <v>9700</v>
      </c>
      <c r="H17" s="62">
        <v>6499</v>
      </c>
      <c r="I17" s="37"/>
      <c r="J17" s="36"/>
    </row>
    <row r="18" spans="1:10" ht="15" x14ac:dyDescent="0.25">
      <c r="A18" s="158">
        <v>9</v>
      </c>
      <c r="B18" s="154" t="s">
        <v>77</v>
      </c>
      <c r="C18" s="66" t="s">
        <v>78</v>
      </c>
      <c r="D18" s="159" t="s">
        <v>18</v>
      </c>
      <c r="E18" s="158">
        <v>71</v>
      </c>
      <c r="F18" s="158">
        <v>64.5</v>
      </c>
      <c r="G18" s="36">
        <v>6705</v>
      </c>
      <c r="H18" s="62">
        <v>4325</v>
      </c>
      <c r="I18" s="37"/>
      <c r="J18" s="36"/>
    </row>
    <row r="19" spans="1:10" ht="15" x14ac:dyDescent="0.25">
      <c r="A19" s="158">
        <v>10</v>
      </c>
      <c r="B19" s="154" t="s">
        <v>79</v>
      </c>
      <c r="C19" s="66" t="s">
        <v>80</v>
      </c>
      <c r="D19" s="159" t="s">
        <v>18</v>
      </c>
      <c r="E19" s="158">
        <v>71</v>
      </c>
      <c r="F19" s="158">
        <v>64.5</v>
      </c>
      <c r="G19" s="36">
        <v>10000</v>
      </c>
      <c r="H19" s="62">
        <v>6450</v>
      </c>
      <c r="I19" s="37"/>
      <c r="J19" s="36"/>
    </row>
    <row r="20" spans="1:10" ht="30" x14ac:dyDescent="0.25">
      <c r="A20" s="158">
        <v>11</v>
      </c>
      <c r="B20" s="154" t="s">
        <v>81</v>
      </c>
      <c r="C20" s="161" t="s">
        <v>82</v>
      </c>
      <c r="D20" s="159" t="s">
        <v>18</v>
      </c>
      <c r="E20" s="158">
        <v>70</v>
      </c>
      <c r="F20" s="158">
        <v>64</v>
      </c>
      <c r="G20" s="36">
        <v>10000</v>
      </c>
      <c r="H20" s="62">
        <v>6400</v>
      </c>
      <c r="I20" s="37"/>
      <c r="J20" s="36"/>
    </row>
    <row r="21" spans="1:10" ht="15" x14ac:dyDescent="0.25">
      <c r="A21" s="158">
        <v>12</v>
      </c>
      <c r="B21" s="154" t="s">
        <v>83</v>
      </c>
      <c r="C21" s="66" t="s">
        <v>84</v>
      </c>
      <c r="D21" s="159" t="s">
        <v>18</v>
      </c>
      <c r="E21" s="158">
        <v>61</v>
      </c>
      <c r="F21" s="158">
        <v>55</v>
      </c>
      <c r="G21" s="36">
        <v>10000</v>
      </c>
      <c r="H21" s="62">
        <v>5500</v>
      </c>
      <c r="I21" s="37"/>
      <c r="J21" s="36"/>
    </row>
    <row r="22" spans="1:10" ht="15" x14ac:dyDescent="0.25">
      <c r="A22" s="158">
        <v>13</v>
      </c>
      <c r="B22" s="163" t="s">
        <v>85</v>
      </c>
      <c r="C22" s="66" t="s">
        <v>86</v>
      </c>
      <c r="D22" s="159" t="s">
        <v>18</v>
      </c>
      <c r="E22" s="158">
        <v>59</v>
      </c>
      <c r="F22" s="158">
        <v>54</v>
      </c>
      <c r="G22" s="36">
        <v>10000</v>
      </c>
      <c r="H22" s="62">
        <v>5400</v>
      </c>
      <c r="I22" s="37"/>
      <c r="J22" s="36"/>
    </row>
    <row r="23" spans="1:10" ht="30" x14ac:dyDescent="0.25">
      <c r="A23" s="45">
        <v>14</v>
      </c>
      <c r="B23" s="177" t="s">
        <v>87</v>
      </c>
      <c r="C23" s="178" t="s">
        <v>88</v>
      </c>
      <c r="D23" s="105" t="s">
        <v>18</v>
      </c>
      <c r="E23" s="45">
        <v>57</v>
      </c>
      <c r="F23" s="45">
        <v>52</v>
      </c>
      <c r="G23" s="40">
        <v>10000</v>
      </c>
      <c r="H23" s="74">
        <v>5200</v>
      </c>
      <c r="I23" s="41"/>
      <c r="J23" s="47"/>
    </row>
    <row r="24" spans="1:10" ht="15" thickBot="1" x14ac:dyDescent="0.25">
      <c r="A24" s="52"/>
      <c r="B24" s="179"/>
      <c r="C24" s="179"/>
      <c r="D24" s="52"/>
      <c r="E24" s="52"/>
      <c r="F24" s="180"/>
      <c r="G24" s="80">
        <f>SUM(G10:G23)</f>
        <v>136405</v>
      </c>
      <c r="H24" s="80">
        <f>SUM(H10:H23)</f>
        <v>93474</v>
      </c>
      <c r="I24" s="81">
        <f>SUM(I10:I23)</f>
        <v>28880</v>
      </c>
      <c r="J24" s="181">
        <f>SUM(J10:J23)</f>
        <v>17820</v>
      </c>
    </row>
    <row r="25" spans="1:10" ht="15" thickBot="1" x14ac:dyDescent="0.25"/>
    <row r="26" spans="1:10" ht="15" thickBot="1" x14ac:dyDescent="0.25">
      <c r="A26" s="58"/>
      <c r="B26" s="6"/>
      <c r="C26" s="6"/>
      <c r="D26" s="58"/>
      <c r="E26" s="6"/>
      <c r="F26" s="6"/>
      <c r="G26" s="182"/>
      <c r="H26" s="183" t="s">
        <v>89</v>
      </c>
      <c r="I26" s="184">
        <v>46700</v>
      </c>
      <c r="J26" s="58"/>
    </row>
    <row r="27" spans="1:10" ht="15" thickBot="1" x14ac:dyDescent="0.25">
      <c r="A27" s="58"/>
      <c r="B27" s="6"/>
      <c r="C27" s="6"/>
      <c r="D27" s="58"/>
      <c r="E27" s="6"/>
      <c r="F27" s="6"/>
      <c r="G27" s="58"/>
      <c r="H27" s="52"/>
      <c r="I27" s="58"/>
      <c r="J27" s="58"/>
    </row>
    <row r="28" spans="1:10" ht="15" thickBot="1" x14ac:dyDescent="0.25">
      <c r="A28" s="58"/>
      <c r="B28" s="6"/>
      <c r="C28" s="6"/>
      <c r="D28" s="58"/>
      <c r="E28" s="6"/>
      <c r="F28" s="6"/>
      <c r="G28" s="58"/>
      <c r="H28" s="185"/>
      <c r="I28" s="81"/>
      <c r="J28" s="80"/>
    </row>
    <row r="29" spans="1:10" ht="15" x14ac:dyDescent="0.25">
      <c r="A29" s="58"/>
      <c r="B29" s="6"/>
      <c r="C29" s="6"/>
      <c r="D29" s="58"/>
      <c r="E29" s="6"/>
      <c r="F29" s="6"/>
      <c r="G29" s="58"/>
      <c r="H29" s="58"/>
      <c r="I29" s="58"/>
      <c r="J29" s="58"/>
    </row>
    <row r="30" spans="1:10" ht="15" x14ac:dyDescent="0.25">
      <c r="A30" s="58"/>
      <c r="B30" s="6"/>
      <c r="C30" s="6"/>
      <c r="D30" s="58"/>
      <c r="E30" s="6"/>
      <c r="F30" s="6"/>
      <c r="G30" s="58"/>
      <c r="H30" s="58"/>
      <c r="I30" s="58"/>
      <c r="J30" s="58"/>
    </row>
    <row r="31" spans="1:10" ht="15" x14ac:dyDescent="0.25">
      <c r="A31" s="58"/>
      <c r="B31" s="6"/>
      <c r="C31" s="6"/>
      <c r="D31" s="58"/>
      <c r="E31" s="6"/>
      <c r="F31" s="6"/>
      <c r="G31" s="58"/>
      <c r="H31" s="58"/>
      <c r="I31" s="58"/>
      <c r="J31" s="58"/>
    </row>
    <row r="32" spans="1:10" ht="15" x14ac:dyDescent="0.25">
      <c r="A32" s="58"/>
      <c r="B32" s="6"/>
      <c r="C32" s="6"/>
      <c r="D32" s="58"/>
      <c r="E32" s="6"/>
      <c r="F32" s="6"/>
      <c r="G32" s="58"/>
      <c r="H32" s="58"/>
      <c r="I32" s="58"/>
      <c r="J32" s="58"/>
    </row>
    <row r="33" spans="1:10" ht="15" x14ac:dyDescent="0.25">
      <c r="A33" s="58"/>
      <c r="B33" s="6"/>
      <c r="C33" s="6"/>
      <c r="D33" s="58"/>
      <c r="E33" s="6"/>
      <c r="F33" s="6"/>
      <c r="G33" s="58"/>
      <c r="H33" s="58"/>
      <c r="I33" s="58"/>
      <c r="J33" s="58"/>
    </row>
    <row r="34" spans="1:10" ht="15" x14ac:dyDescent="0.25">
      <c r="A34" s="58"/>
      <c r="B34" s="6"/>
      <c r="C34" s="6"/>
      <c r="D34" s="58"/>
      <c r="E34" s="6"/>
      <c r="F34" s="6"/>
      <c r="G34" s="58"/>
      <c r="H34" s="58"/>
      <c r="I34" s="58"/>
      <c r="J34" s="58"/>
    </row>
    <row r="35" spans="1:10" ht="15" x14ac:dyDescent="0.25">
      <c r="A35" s="58"/>
      <c r="B35" s="6"/>
      <c r="C35" s="6"/>
      <c r="D35" s="58"/>
      <c r="E35" s="6"/>
      <c r="F35" s="6"/>
      <c r="G35" s="58"/>
      <c r="H35" s="58"/>
      <c r="I35" s="58"/>
      <c r="J35" s="58"/>
    </row>
    <row r="36" spans="1:10" ht="15" x14ac:dyDescent="0.25">
      <c r="A36" s="58"/>
      <c r="B36" s="6"/>
      <c r="C36" s="6"/>
      <c r="D36" s="58"/>
      <c r="E36" s="6"/>
      <c r="F36" s="6"/>
      <c r="G36" s="58"/>
      <c r="H36" s="58"/>
      <c r="I36" s="58"/>
      <c r="J36" s="58"/>
    </row>
    <row r="37" spans="1:10" ht="15" x14ac:dyDescent="0.25">
      <c r="A37" s="58"/>
      <c r="B37" s="6"/>
      <c r="C37" s="6"/>
      <c r="D37" s="58"/>
      <c r="E37" s="6"/>
      <c r="F37" s="6"/>
      <c r="G37" s="58"/>
      <c r="H37" s="58"/>
      <c r="I37" s="58"/>
      <c r="J37" s="58"/>
    </row>
    <row r="38" spans="1:10" ht="15" x14ac:dyDescent="0.25">
      <c r="C38" s="26"/>
    </row>
    <row r="39" spans="1:10" ht="15" x14ac:dyDescent="0.25">
      <c r="C39" s="6"/>
    </row>
  </sheetData>
  <pageMargins left="0.70000000000000007" right="0.70000000000000007" top="0.75" bottom="0.75" header="0.30000000000000004" footer="0.30000000000000004"/>
  <pageSetup paperSize="0" fitToHeight="0" orientation="landscape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HEF_up-to_£30k</vt:lpstr>
      <vt:lpstr>HEF_up-to-£10k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Ailish McDaid</dc:creator>
  <cp:lastModifiedBy>mark canning</cp:lastModifiedBy>
  <cp:lastPrinted>2026-04-15T09:02:33Z</cp:lastPrinted>
  <dcterms:created xsi:type="dcterms:W3CDTF">2026-01-19T11:28:55Z</dcterms:created>
  <dcterms:modified xsi:type="dcterms:W3CDTF">2026-05-26T13:58:26Z</dcterms:modified>
</cp:coreProperties>
</file>